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<sst xmlns="http://schemas.openxmlformats.org/spreadsheetml/2006/main" count="156" uniqueCount="46">
  <si>
    <t>if(%temp1 &gt;=</t>
  </si>
  <si>
    <t>&amp;&amp; %temp1 &lt;</t>
  </si>
  <si>
    <t>101; // Laser</t>
  </si>
  <si>
    <t>102; // Heavy Laser</t>
  </si>
  <si>
    <t>103; // Compression Laser</t>
  </si>
  <si>
    <t>104; // Twin Laser</t>
  </si>
  <si>
    <t>105; // EMP</t>
  </si>
  <si>
    <t>106; // ELF</t>
  </si>
  <si>
    <t>108; // Heavy Blaster</t>
  </si>
  <si>
    <t>107; // Blaster</t>
  </si>
  <si>
    <t>109; // PBW</t>
  </si>
  <si>
    <t>110; // Plasma Cannon</t>
  </si>
  <si>
    <t>111; // Blink Gun</t>
  </si>
  <si>
    <t>112; // Q-Gun</t>
  </si>
  <si>
    <t>113; // MFAC</t>
  </si>
  <si>
    <t>114; // Nano Infuser</t>
  </si>
  <si>
    <t>115; // Nanite Cannon</t>
  </si>
  <si>
    <t>116; // ATC</t>
  </si>
  <si>
    <t>117; // HATC</t>
  </si>
  <si>
    <t>118; // EM ATC</t>
  </si>
  <si>
    <t>120; // Heavy Blast Cannon</t>
  </si>
  <si>
    <t>119; // Blast Cannon</t>
  </si>
  <si>
    <t>121; // Rail Gun</t>
  </si>
  <si>
    <t>124; // Pit Viper 8</t>
  </si>
  <si>
    <t>125; // Pit Viper 12</t>
  </si>
  <si>
    <t>126; // Sparrow 6</t>
  </si>
  <si>
    <t>127; // Sparrow 10</t>
  </si>
  <si>
    <t>128; // Swarm 6</t>
  </si>
  <si>
    <t>129; // Minion</t>
  </si>
  <si>
    <t>130; // Shrike 8</t>
  </si>
  <si>
    <t>131; // Arachnitron 4</t>
  </si>
  <si>
    <t>132; // Arachnitron 8</t>
  </si>
  <si>
    <t>133; // Arachnitron 12</t>
  </si>
  <si>
    <t>134; // HHG 6</t>
  </si>
  <si>
    <t>135; // HHG 10</t>
  </si>
  <si>
    <t>136; // HHG 15</t>
  </si>
  <si>
    <t>145; // Rad Gun</t>
  </si>
  <si>
    <t>147; // Aphid</t>
  </si>
  <si>
    <t>150; // Smart Gun</t>
  </si>
  <si>
    <t>0; // None</t>
  </si>
  <si>
    <t>Frequency</t>
  </si>
  <si>
    <t>) %weapon =</t>
  </si>
  <si>
    <t>&amp;&amp; %temp1 &lt;=</t>
  </si>
  <si>
    <t>#</t>
  </si>
  <si>
    <t>Default</t>
  </si>
  <si>
    <t>X-Large Weapons Table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</si>
</sst>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9">
      <selection activeCell="F4" sqref="F4:K41"/>
    </sheetView>
  </sheetViews>
  <sheetFormatPr defaultColWidth="9.140625" defaultRowHeight="12.75"/>
  <cols>
    <col min="4" max="4" width="9.00390625" style="2" customWidth="1"/>
    <col min="5" max="5" width="2.140625" style="0" customWidth="1"/>
    <col min="6" max="6" width="12.140625" style="0" customWidth="1"/>
    <col min="7" max="7" width="5.00390625" style="0" customWidth="1"/>
    <col min="8" max="8" width="12.7109375" style="0" customWidth="1"/>
    <col min="9" max="9" width="5.00390625" style="0" customWidth="1"/>
    <col min="10" max="10" width="13.421875" style="0" customWidth="1"/>
  </cols>
  <sheetData>
    <row r="1" ht="12.75">
      <c r="A1" s="2" t="s">
        <v>45</v>
      </c>
    </row>
    <row r="2" ht="12.75">
      <c r="A2" s="2"/>
    </row>
    <row r="3" spans="1:3" ht="12.75">
      <c r="A3" s="3" t="s">
        <v>40</v>
      </c>
      <c r="B3" s="3" t="s">
        <v>43</v>
      </c>
      <c r="C3" s="3" t="s">
        <v>44</v>
      </c>
    </row>
    <row r="4" spans="1:12" ht="12.75">
      <c r="A4" s="2">
        <v>5</v>
      </c>
      <c r="B4" s="2">
        <f>A4/A$43*1000</f>
        <v>4.351610095735422</v>
      </c>
      <c r="C4" s="2">
        <v>27</v>
      </c>
      <c r="F4" s="1" t="s">
        <v>0</v>
      </c>
      <c r="G4" s="4">
        <v>0</v>
      </c>
      <c r="H4" s="1" t="s">
        <v>1</v>
      </c>
      <c r="I4" s="4">
        <f>G4+B4</f>
        <v>4.351610095735422</v>
      </c>
      <c r="J4" s="1" t="s">
        <v>41</v>
      </c>
      <c r="K4" t="s">
        <v>2</v>
      </c>
      <c r="L4" s="1"/>
    </row>
    <row r="5" spans="1:11" ht="12.75">
      <c r="A5" s="2">
        <v>5</v>
      </c>
      <c r="B5" s="2">
        <f aca="true" t="shared" si="0" ref="B5:B41">A5/A$43*1000</f>
        <v>4.351610095735422</v>
      </c>
      <c r="C5" s="2">
        <v>27</v>
      </c>
      <c r="F5" s="1" t="s">
        <v>0</v>
      </c>
      <c r="G5" s="4">
        <f>I4</f>
        <v>4.351610095735422</v>
      </c>
      <c r="H5" s="1" t="s">
        <v>1</v>
      </c>
      <c r="I5" s="4">
        <f aca="true" t="shared" si="1" ref="I5:I41">G5+B5</f>
        <v>8.703220191470844</v>
      </c>
      <c r="J5" s="1" t="s">
        <v>41</v>
      </c>
      <c r="K5" t="s">
        <v>3</v>
      </c>
    </row>
    <row r="6" spans="1:11" ht="12.75">
      <c r="A6" s="2">
        <v>10</v>
      </c>
      <c r="B6" s="2">
        <f t="shared" si="0"/>
        <v>8.703220191470844</v>
      </c>
      <c r="C6" s="2">
        <v>27</v>
      </c>
      <c r="F6" s="1" t="s">
        <v>0</v>
      </c>
      <c r="G6" s="4">
        <f aca="true" t="shared" si="2" ref="G6:G41">I5</f>
        <v>8.703220191470844</v>
      </c>
      <c r="H6" s="1" t="s">
        <v>1</v>
      </c>
      <c r="I6" s="4">
        <f t="shared" si="1"/>
        <v>17.40644038294169</v>
      </c>
      <c r="J6" s="1" t="s">
        <v>41</v>
      </c>
      <c r="K6" t="s">
        <v>4</v>
      </c>
    </row>
    <row r="7" spans="1:11" ht="12.75">
      <c r="A7" s="2">
        <v>8</v>
      </c>
      <c r="B7" s="2">
        <f t="shared" si="0"/>
        <v>6.962576153176675</v>
      </c>
      <c r="C7" s="2">
        <v>27</v>
      </c>
      <c r="F7" s="1" t="s">
        <v>0</v>
      </c>
      <c r="G7" s="4">
        <f t="shared" si="2"/>
        <v>17.40644038294169</v>
      </c>
      <c r="H7" s="1" t="s">
        <v>1</v>
      </c>
      <c r="I7" s="4">
        <f t="shared" si="1"/>
        <v>24.369016536118366</v>
      </c>
      <c r="J7" s="1" t="s">
        <v>41</v>
      </c>
      <c r="K7" t="s">
        <v>5</v>
      </c>
    </row>
    <row r="8" spans="1:11" ht="12.75">
      <c r="A8" s="2">
        <v>40</v>
      </c>
      <c r="B8" s="2">
        <f t="shared" si="0"/>
        <v>34.81288076588338</v>
      </c>
      <c r="C8" s="2">
        <v>27</v>
      </c>
      <c r="F8" s="1" t="s">
        <v>0</v>
      </c>
      <c r="G8" s="4">
        <f t="shared" si="2"/>
        <v>24.369016536118366</v>
      </c>
      <c r="H8" s="1" t="s">
        <v>1</v>
      </c>
      <c r="I8" s="4">
        <f t="shared" si="1"/>
        <v>59.181897302001744</v>
      </c>
      <c r="J8" s="1" t="s">
        <v>41</v>
      </c>
      <c r="K8" t="s">
        <v>6</v>
      </c>
    </row>
    <row r="9" spans="1:11" ht="12.75">
      <c r="A9" s="2">
        <v>30</v>
      </c>
      <c r="B9" s="2">
        <f t="shared" si="0"/>
        <v>26.10966057441253</v>
      </c>
      <c r="C9" s="2">
        <v>27</v>
      </c>
      <c r="F9" s="1" t="s">
        <v>0</v>
      </c>
      <c r="G9" s="4">
        <f t="shared" si="2"/>
        <v>59.181897302001744</v>
      </c>
      <c r="H9" s="1" t="s">
        <v>1</v>
      </c>
      <c r="I9" s="4">
        <f t="shared" si="1"/>
        <v>85.29155787641427</v>
      </c>
      <c r="J9" s="1" t="s">
        <v>41</v>
      </c>
      <c r="K9" t="s">
        <v>7</v>
      </c>
    </row>
    <row r="10" spans="1:11" ht="12.75">
      <c r="A10" s="2">
        <v>50</v>
      </c>
      <c r="B10" s="2">
        <f t="shared" si="0"/>
        <v>43.51610095735422</v>
      </c>
      <c r="C10" s="2">
        <v>27</v>
      </c>
      <c r="F10" s="1" t="s">
        <v>0</v>
      </c>
      <c r="G10" s="4">
        <f t="shared" si="2"/>
        <v>85.29155787641427</v>
      </c>
      <c r="H10" s="1" t="s">
        <v>1</v>
      </c>
      <c r="I10" s="4">
        <f t="shared" si="1"/>
        <v>128.8076588337685</v>
      </c>
      <c r="J10" s="1" t="s">
        <v>41</v>
      </c>
      <c r="K10" t="s">
        <v>9</v>
      </c>
    </row>
    <row r="11" spans="1:11" ht="12.75">
      <c r="A11" s="2">
        <v>50</v>
      </c>
      <c r="B11" s="2">
        <f t="shared" si="0"/>
        <v>43.51610095735422</v>
      </c>
      <c r="C11" s="2">
        <v>27</v>
      </c>
      <c r="F11" s="1" t="s">
        <v>0</v>
      </c>
      <c r="G11" s="4">
        <f t="shared" si="2"/>
        <v>128.8076588337685</v>
      </c>
      <c r="H11" s="1" t="s">
        <v>1</v>
      </c>
      <c r="I11" s="4">
        <f t="shared" si="1"/>
        <v>172.3237597911227</v>
      </c>
      <c r="J11" s="1" t="s">
        <v>41</v>
      </c>
      <c r="K11" t="s">
        <v>8</v>
      </c>
    </row>
    <row r="12" spans="1:11" ht="12.75">
      <c r="A12" s="2">
        <v>100</v>
      </c>
      <c r="B12" s="2">
        <f t="shared" si="0"/>
        <v>87.03220191470844</v>
      </c>
      <c r="C12" s="2">
        <v>27</v>
      </c>
      <c r="F12" s="1" t="s">
        <v>0</v>
      </c>
      <c r="G12" s="4">
        <f t="shared" si="2"/>
        <v>172.3237597911227</v>
      </c>
      <c r="H12" s="1" t="s">
        <v>1</v>
      </c>
      <c r="I12" s="4">
        <f t="shared" si="1"/>
        <v>259.35596170583113</v>
      </c>
      <c r="J12" s="1" t="s">
        <v>41</v>
      </c>
      <c r="K12" t="s">
        <v>10</v>
      </c>
    </row>
    <row r="13" spans="1:11" ht="12.75">
      <c r="A13" s="2">
        <v>40</v>
      </c>
      <c r="B13" s="2">
        <f t="shared" si="0"/>
        <v>34.81288076588338</v>
      </c>
      <c r="C13" s="2">
        <v>27</v>
      </c>
      <c r="F13" s="1" t="s">
        <v>0</v>
      </c>
      <c r="G13" s="4">
        <f t="shared" si="2"/>
        <v>259.35596170583113</v>
      </c>
      <c r="H13" s="1" t="s">
        <v>1</v>
      </c>
      <c r="I13" s="4">
        <f t="shared" si="1"/>
        <v>294.1688424717145</v>
      </c>
      <c r="J13" s="1" t="s">
        <v>41</v>
      </c>
      <c r="K13" t="s">
        <v>11</v>
      </c>
    </row>
    <row r="14" spans="1:11" ht="12.75">
      <c r="A14" s="2">
        <v>20</v>
      </c>
      <c r="B14" s="2">
        <f t="shared" si="0"/>
        <v>17.40644038294169</v>
      </c>
      <c r="C14" s="2">
        <v>27</v>
      </c>
      <c r="F14" s="1" t="s">
        <v>0</v>
      </c>
      <c r="G14" s="4">
        <f t="shared" si="2"/>
        <v>294.1688424717145</v>
      </c>
      <c r="H14" s="1" t="s">
        <v>1</v>
      </c>
      <c r="I14" s="4">
        <f t="shared" si="1"/>
        <v>311.5752828546562</v>
      </c>
      <c r="J14" s="1" t="s">
        <v>41</v>
      </c>
      <c r="K14" t="s">
        <v>12</v>
      </c>
    </row>
    <row r="15" spans="1:11" ht="12.75">
      <c r="A15" s="2">
        <v>50</v>
      </c>
      <c r="B15" s="2">
        <f t="shared" si="0"/>
        <v>43.51610095735422</v>
      </c>
      <c r="C15" s="2">
        <v>27</v>
      </c>
      <c r="F15" s="1" t="s">
        <v>0</v>
      </c>
      <c r="G15" s="4">
        <f t="shared" si="2"/>
        <v>311.5752828546562</v>
      </c>
      <c r="H15" s="1" t="s">
        <v>1</v>
      </c>
      <c r="I15" s="4">
        <f>G15+B15</f>
        <v>355.09138381201046</v>
      </c>
      <c r="J15" s="1" t="s">
        <v>41</v>
      </c>
      <c r="K15" t="s">
        <v>13</v>
      </c>
    </row>
    <row r="16" spans="1:11" ht="12.75">
      <c r="A16" s="2">
        <v>80</v>
      </c>
      <c r="B16" s="2">
        <f t="shared" si="0"/>
        <v>69.62576153176676</v>
      </c>
      <c r="C16" s="2">
        <v>27</v>
      </c>
      <c r="F16" s="1" t="s">
        <v>0</v>
      </c>
      <c r="G16" s="4">
        <f t="shared" si="2"/>
        <v>355.09138381201046</v>
      </c>
      <c r="H16" s="1" t="s">
        <v>1</v>
      </c>
      <c r="I16" s="4">
        <f>G16+B16</f>
        <v>424.71714534377725</v>
      </c>
      <c r="J16" s="1" t="s">
        <v>41</v>
      </c>
      <c r="K16" t="s">
        <v>14</v>
      </c>
    </row>
    <row r="17" spans="1:11" ht="12.75">
      <c r="A17" s="2">
        <v>5</v>
      </c>
      <c r="B17" s="2">
        <f t="shared" si="0"/>
        <v>4.351610095735422</v>
      </c>
      <c r="C17" s="2">
        <v>27</v>
      </c>
      <c r="F17" s="1" t="s">
        <v>0</v>
      </c>
      <c r="G17" s="4">
        <f t="shared" si="2"/>
        <v>424.71714534377725</v>
      </c>
      <c r="H17" s="1" t="s">
        <v>1</v>
      </c>
      <c r="I17" s="4">
        <f t="shared" si="1"/>
        <v>429.06875543951264</v>
      </c>
      <c r="J17" s="1" t="s">
        <v>41</v>
      </c>
      <c r="K17" t="s">
        <v>15</v>
      </c>
    </row>
    <row r="18" spans="1:11" ht="12.75">
      <c r="A18" s="2">
        <v>5</v>
      </c>
      <c r="B18" s="2">
        <f t="shared" si="0"/>
        <v>4.351610095735422</v>
      </c>
      <c r="C18" s="2">
        <v>27</v>
      </c>
      <c r="F18" s="1" t="s">
        <v>0</v>
      </c>
      <c r="G18" s="4">
        <f t="shared" si="2"/>
        <v>429.06875543951264</v>
      </c>
      <c r="H18" s="1" t="s">
        <v>1</v>
      </c>
      <c r="I18" s="4">
        <f t="shared" si="1"/>
        <v>433.42036553524804</v>
      </c>
      <c r="J18" s="1" t="s">
        <v>41</v>
      </c>
      <c r="K18" t="s">
        <v>16</v>
      </c>
    </row>
    <row r="19" spans="1:11" ht="12.75">
      <c r="A19" s="2">
        <v>10</v>
      </c>
      <c r="B19" s="2">
        <f t="shared" si="0"/>
        <v>8.703220191470844</v>
      </c>
      <c r="C19" s="2">
        <v>27</v>
      </c>
      <c r="F19" s="1" t="s">
        <v>0</v>
      </c>
      <c r="G19" s="4">
        <f t="shared" si="2"/>
        <v>433.42036553524804</v>
      </c>
      <c r="H19" s="1" t="s">
        <v>1</v>
      </c>
      <c r="I19" s="4">
        <f t="shared" si="1"/>
        <v>442.1235857267189</v>
      </c>
      <c r="J19" s="1" t="s">
        <v>41</v>
      </c>
      <c r="K19" t="s">
        <v>17</v>
      </c>
    </row>
    <row r="20" spans="1:11" ht="12.75">
      <c r="A20" s="2">
        <v>15</v>
      </c>
      <c r="B20" s="2">
        <f t="shared" si="0"/>
        <v>13.054830287206265</v>
      </c>
      <c r="C20" s="2">
        <v>27</v>
      </c>
      <c r="F20" s="1" t="s">
        <v>0</v>
      </c>
      <c r="G20" s="4">
        <f t="shared" si="2"/>
        <v>442.1235857267189</v>
      </c>
      <c r="H20" s="1" t="s">
        <v>1</v>
      </c>
      <c r="I20" s="4">
        <f t="shared" si="1"/>
        <v>455.17841601392513</v>
      </c>
      <c r="J20" s="1" t="s">
        <v>41</v>
      </c>
      <c r="K20" t="s">
        <v>18</v>
      </c>
    </row>
    <row r="21" spans="1:11" ht="12.75">
      <c r="A21" s="2">
        <v>20</v>
      </c>
      <c r="B21" s="2">
        <f t="shared" si="0"/>
        <v>17.40644038294169</v>
      </c>
      <c r="C21" s="2">
        <v>27</v>
      </c>
      <c r="F21" s="1" t="s">
        <v>0</v>
      </c>
      <c r="G21" s="4">
        <f t="shared" si="2"/>
        <v>455.17841601392513</v>
      </c>
      <c r="H21" s="1" t="s">
        <v>1</v>
      </c>
      <c r="I21" s="4">
        <f t="shared" si="1"/>
        <v>472.5848563968668</v>
      </c>
      <c r="J21" s="1" t="s">
        <v>41</v>
      </c>
      <c r="K21" t="s">
        <v>19</v>
      </c>
    </row>
    <row r="22" spans="1:11" ht="12.75">
      <c r="A22" s="2">
        <v>40</v>
      </c>
      <c r="B22" s="2">
        <f t="shared" si="0"/>
        <v>34.81288076588338</v>
      </c>
      <c r="C22" s="2">
        <v>27</v>
      </c>
      <c r="F22" s="1" t="s">
        <v>0</v>
      </c>
      <c r="G22" s="4">
        <f t="shared" si="2"/>
        <v>472.5848563968668</v>
      </c>
      <c r="H22" s="1" t="s">
        <v>1</v>
      </c>
      <c r="I22" s="4">
        <f t="shared" si="1"/>
        <v>507.3977371627502</v>
      </c>
      <c r="J22" s="1" t="s">
        <v>41</v>
      </c>
      <c r="K22" t="s">
        <v>21</v>
      </c>
    </row>
    <row r="23" spans="1:11" ht="12.75">
      <c r="A23" s="2">
        <v>60</v>
      </c>
      <c r="B23" s="2">
        <f t="shared" si="0"/>
        <v>52.21932114882506</v>
      </c>
      <c r="C23" s="2">
        <v>27</v>
      </c>
      <c r="F23" s="1" t="s">
        <v>0</v>
      </c>
      <c r="G23" s="4">
        <f>I22</f>
        <v>507.3977371627502</v>
      </c>
      <c r="H23" s="1" t="s">
        <v>1</v>
      </c>
      <c r="I23" s="4">
        <f>G23+B23</f>
        <v>559.6170583115753</v>
      </c>
      <c r="J23" s="1" t="s">
        <v>41</v>
      </c>
      <c r="K23" t="s">
        <v>20</v>
      </c>
    </row>
    <row r="24" spans="1:11" ht="12.75">
      <c r="A24" s="2">
        <v>100</v>
      </c>
      <c r="B24" s="2">
        <f t="shared" si="0"/>
        <v>87.03220191470844</v>
      </c>
      <c r="C24" s="2">
        <v>27</v>
      </c>
      <c r="F24" s="1" t="s">
        <v>0</v>
      </c>
      <c r="G24" s="4">
        <f>I23</f>
        <v>559.6170583115753</v>
      </c>
      <c r="H24" s="1" t="s">
        <v>1</v>
      </c>
      <c r="I24" s="4">
        <f>G24+B24</f>
        <v>646.6492602262838</v>
      </c>
      <c r="J24" s="1" t="s">
        <v>41</v>
      </c>
      <c r="K24" t="s">
        <v>22</v>
      </c>
    </row>
    <row r="25" spans="1:11" ht="12.75">
      <c r="A25" s="2">
        <v>15</v>
      </c>
      <c r="B25" s="2">
        <f t="shared" si="0"/>
        <v>13.054830287206265</v>
      </c>
      <c r="C25" s="2">
        <v>27</v>
      </c>
      <c r="F25" s="1" t="s">
        <v>0</v>
      </c>
      <c r="G25" s="4">
        <f t="shared" si="2"/>
        <v>646.6492602262838</v>
      </c>
      <c r="H25" s="1" t="s">
        <v>1</v>
      </c>
      <c r="I25" s="4">
        <f t="shared" si="1"/>
        <v>659.7040905134901</v>
      </c>
      <c r="J25" s="1" t="s">
        <v>41</v>
      </c>
      <c r="K25" t="s">
        <v>23</v>
      </c>
    </row>
    <row r="26" spans="1:11" ht="12.75">
      <c r="A26" s="2">
        <v>30</v>
      </c>
      <c r="B26" s="2">
        <f t="shared" si="0"/>
        <v>26.10966057441253</v>
      </c>
      <c r="C26" s="2">
        <v>27</v>
      </c>
      <c r="F26" s="1" t="s">
        <v>0</v>
      </c>
      <c r="G26" s="4">
        <f t="shared" si="2"/>
        <v>659.7040905134901</v>
      </c>
      <c r="H26" s="1" t="s">
        <v>1</v>
      </c>
      <c r="I26" s="4">
        <f t="shared" si="1"/>
        <v>685.8137510879026</v>
      </c>
      <c r="J26" s="1" t="s">
        <v>41</v>
      </c>
      <c r="K26" t="s">
        <v>24</v>
      </c>
    </row>
    <row r="27" spans="1:11" ht="12.75">
      <c r="A27" s="2">
        <v>15</v>
      </c>
      <c r="B27" s="2">
        <f t="shared" si="0"/>
        <v>13.054830287206265</v>
      </c>
      <c r="C27" s="2">
        <v>27</v>
      </c>
      <c r="F27" s="1" t="s">
        <v>0</v>
      </c>
      <c r="G27" s="4">
        <f t="shared" si="2"/>
        <v>685.8137510879026</v>
      </c>
      <c r="H27" s="1" t="s">
        <v>1</v>
      </c>
      <c r="I27" s="4">
        <f t="shared" si="1"/>
        <v>698.8685813751089</v>
      </c>
      <c r="J27" s="1" t="s">
        <v>41</v>
      </c>
      <c r="K27" t="s">
        <v>25</v>
      </c>
    </row>
    <row r="28" spans="1:11" ht="12.75">
      <c r="A28" s="2">
        <v>30</v>
      </c>
      <c r="B28" s="2">
        <f t="shared" si="0"/>
        <v>26.10966057441253</v>
      </c>
      <c r="C28" s="2">
        <v>27</v>
      </c>
      <c r="F28" s="1" t="s">
        <v>0</v>
      </c>
      <c r="G28" s="4">
        <f t="shared" si="2"/>
        <v>698.8685813751089</v>
      </c>
      <c r="H28" s="1" t="s">
        <v>1</v>
      </c>
      <c r="I28" s="4">
        <f t="shared" si="1"/>
        <v>724.9782419495214</v>
      </c>
      <c r="J28" s="1" t="s">
        <v>41</v>
      </c>
      <c r="K28" t="s">
        <v>26</v>
      </c>
    </row>
    <row r="29" spans="1:11" ht="12.75">
      <c r="A29" s="2">
        <v>30</v>
      </c>
      <c r="B29" s="2">
        <f t="shared" si="0"/>
        <v>26.10966057441253</v>
      </c>
      <c r="C29" s="2">
        <v>27</v>
      </c>
      <c r="F29" s="1" t="s">
        <v>0</v>
      </c>
      <c r="G29" s="4">
        <f t="shared" si="2"/>
        <v>724.9782419495214</v>
      </c>
      <c r="H29" s="1" t="s">
        <v>1</v>
      </c>
      <c r="I29" s="4">
        <f t="shared" si="1"/>
        <v>751.0879025239338</v>
      </c>
      <c r="J29" s="1" t="s">
        <v>41</v>
      </c>
      <c r="K29" t="s">
        <v>27</v>
      </c>
    </row>
    <row r="30" spans="1:11" ht="12.75">
      <c r="A30" s="2">
        <v>30</v>
      </c>
      <c r="B30" s="2">
        <f t="shared" si="0"/>
        <v>26.10966057441253</v>
      </c>
      <c r="C30" s="2">
        <v>27</v>
      </c>
      <c r="F30" s="1" t="s">
        <v>0</v>
      </c>
      <c r="G30" s="4">
        <f t="shared" si="2"/>
        <v>751.0879025239338</v>
      </c>
      <c r="H30" s="1" t="s">
        <v>1</v>
      </c>
      <c r="I30" s="4">
        <f t="shared" si="1"/>
        <v>777.1975630983463</v>
      </c>
      <c r="J30" s="1" t="s">
        <v>41</v>
      </c>
      <c r="K30" t="s">
        <v>28</v>
      </c>
    </row>
    <row r="31" spans="1:11" ht="12.75">
      <c r="A31" s="2">
        <v>30</v>
      </c>
      <c r="B31" s="2">
        <f t="shared" si="0"/>
        <v>26.10966057441253</v>
      </c>
      <c r="C31" s="2">
        <v>27</v>
      </c>
      <c r="F31" s="1" t="s">
        <v>0</v>
      </c>
      <c r="G31" s="4">
        <f t="shared" si="2"/>
        <v>777.1975630983463</v>
      </c>
      <c r="H31" s="1" t="s">
        <v>1</v>
      </c>
      <c r="I31" s="4">
        <f t="shared" si="1"/>
        <v>803.3072236727588</v>
      </c>
      <c r="J31" s="1" t="s">
        <v>41</v>
      </c>
      <c r="K31" t="s">
        <v>29</v>
      </c>
    </row>
    <row r="32" spans="1:11" ht="12.75">
      <c r="A32" s="2">
        <v>10</v>
      </c>
      <c r="B32" s="2">
        <f t="shared" si="0"/>
        <v>8.703220191470844</v>
      </c>
      <c r="C32" s="2">
        <v>27</v>
      </c>
      <c r="F32" s="1" t="s">
        <v>0</v>
      </c>
      <c r="G32" s="4">
        <f t="shared" si="2"/>
        <v>803.3072236727588</v>
      </c>
      <c r="H32" s="1" t="s">
        <v>1</v>
      </c>
      <c r="I32" s="4">
        <f t="shared" si="1"/>
        <v>812.0104438642296</v>
      </c>
      <c r="J32" s="1" t="s">
        <v>41</v>
      </c>
      <c r="K32" t="s">
        <v>30</v>
      </c>
    </row>
    <row r="33" spans="1:11" ht="12.75">
      <c r="A33" s="2">
        <v>10</v>
      </c>
      <c r="B33" s="2">
        <f t="shared" si="0"/>
        <v>8.703220191470844</v>
      </c>
      <c r="C33" s="2">
        <v>27</v>
      </c>
      <c r="F33" s="1" t="s">
        <v>0</v>
      </c>
      <c r="G33" s="4">
        <f t="shared" si="2"/>
        <v>812.0104438642296</v>
      </c>
      <c r="H33" s="1" t="s">
        <v>1</v>
      </c>
      <c r="I33" s="4">
        <f t="shared" si="1"/>
        <v>820.7136640557004</v>
      </c>
      <c r="J33" s="1" t="s">
        <v>41</v>
      </c>
      <c r="K33" t="s">
        <v>31</v>
      </c>
    </row>
    <row r="34" spans="1:11" ht="12.75">
      <c r="A34" s="2">
        <v>10</v>
      </c>
      <c r="B34" s="2">
        <f t="shared" si="0"/>
        <v>8.703220191470844</v>
      </c>
      <c r="C34" s="2">
        <v>27</v>
      </c>
      <c r="F34" s="1" t="s">
        <v>0</v>
      </c>
      <c r="G34" s="4">
        <f t="shared" si="2"/>
        <v>820.7136640557004</v>
      </c>
      <c r="H34" s="1" t="s">
        <v>1</v>
      </c>
      <c r="I34" s="4">
        <f t="shared" si="1"/>
        <v>829.4168842471712</v>
      </c>
      <c r="J34" s="1" t="s">
        <v>41</v>
      </c>
      <c r="K34" t="s">
        <v>32</v>
      </c>
    </row>
    <row r="35" spans="1:11" ht="12.75">
      <c r="A35" s="2">
        <v>10</v>
      </c>
      <c r="B35" s="2">
        <f t="shared" si="0"/>
        <v>8.703220191470844</v>
      </c>
      <c r="C35" s="2">
        <v>27</v>
      </c>
      <c r="F35" s="1" t="s">
        <v>0</v>
      </c>
      <c r="G35" s="4">
        <f t="shared" si="2"/>
        <v>829.4168842471712</v>
      </c>
      <c r="H35" s="1" t="s">
        <v>1</v>
      </c>
      <c r="I35" s="4">
        <f t="shared" si="1"/>
        <v>838.120104438642</v>
      </c>
      <c r="J35" s="1" t="s">
        <v>41</v>
      </c>
      <c r="K35" t="s">
        <v>33</v>
      </c>
    </row>
    <row r="36" spans="1:11" ht="12.75">
      <c r="A36" s="2">
        <v>30</v>
      </c>
      <c r="B36" s="2">
        <f t="shared" si="0"/>
        <v>26.10966057441253</v>
      </c>
      <c r="C36" s="2">
        <v>27</v>
      </c>
      <c r="F36" s="1" t="s">
        <v>0</v>
      </c>
      <c r="G36" s="4">
        <f t="shared" si="2"/>
        <v>838.120104438642</v>
      </c>
      <c r="H36" s="1" t="s">
        <v>1</v>
      </c>
      <c r="I36" s="4">
        <f t="shared" si="1"/>
        <v>864.2297650130545</v>
      </c>
      <c r="J36" s="1" t="s">
        <v>41</v>
      </c>
      <c r="K36" t="s">
        <v>34</v>
      </c>
    </row>
    <row r="37" spans="1:11" ht="12.75">
      <c r="A37" s="2">
        <v>40</v>
      </c>
      <c r="B37" s="2">
        <f t="shared" si="0"/>
        <v>34.81288076588338</v>
      </c>
      <c r="C37" s="2">
        <v>27</v>
      </c>
      <c r="F37" s="1" t="s">
        <v>0</v>
      </c>
      <c r="G37" s="4">
        <f t="shared" si="2"/>
        <v>864.2297650130545</v>
      </c>
      <c r="H37" s="1" t="s">
        <v>1</v>
      </c>
      <c r="I37" s="4">
        <f t="shared" si="1"/>
        <v>899.0426457789379</v>
      </c>
      <c r="J37" s="1" t="s">
        <v>41</v>
      </c>
      <c r="K37" t="s">
        <v>35</v>
      </c>
    </row>
    <row r="38" spans="1:11" ht="12.75">
      <c r="A38" s="2">
        <v>50</v>
      </c>
      <c r="B38" s="2">
        <f t="shared" si="0"/>
        <v>43.51610095735422</v>
      </c>
      <c r="C38" s="2">
        <v>27</v>
      </c>
      <c r="F38" s="1" t="s">
        <v>0</v>
      </c>
      <c r="G38" s="4">
        <f t="shared" si="2"/>
        <v>899.0426457789379</v>
      </c>
      <c r="H38" s="1" t="s">
        <v>1</v>
      </c>
      <c r="I38" s="4">
        <f t="shared" si="1"/>
        <v>942.558746736292</v>
      </c>
      <c r="J38" s="1" t="s">
        <v>41</v>
      </c>
      <c r="K38" t="s">
        <v>36</v>
      </c>
    </row>
    <row r="39" spans="1:11" ht="12.75">
      <c r="A39" s="2">
        <v>5</v>
      </c>
      <c r="B39" s="2">
        <f t="shared" si="0"/>
        <v>4.351610095735422</v>
      </c>
      <c r="C39" s="2">
        <v>27</v>
      </c>
      <c r="F39" s="1" t="s">
        <v>0</v>
      </c>
      <c r="G39" s="4">
        <f t="shared" si="2"/>
        <v>942.558746736292</v>
      </c>
      <c r="H39" s="1" t="s">
        <v>1</v>
      </c>
      <c r="I39" s="4">
        <f t="shared" si="1"/>
        <v>946.9103568320274</v>
      </c>
      <c r="J39" s="1" t="s">
        <v>41</v>
      </c>
      <c r="K39" t="s">
        <v>37</v>
      </c>
    </row>
    <row r="40" spans="1:11" ht="12.75">
      <c r="A40" s="2">
        <v>60</v>
      </c>
      <c r="B40" s="2">
        <f t="shared" si="0"/>
        <v>52.21932114882506</v>
      </c>
      <c r="C40" s="2">
        <v>27</v>
      </c>
      <c r="F40" s="1" t="s">
        <v>0</v>
      </c>
      <c r="G40" s="4">
        <f t="shared" si="2"/>
        <v>946.9103568320274</v>
      </c>
      <c r="H40" s="1" t="s">
        <v>1</v>
      </c>
      <c r="I40" s="4">
        <f t="shared" si="1"/>
        <v>999.1296779808525</v>
      </c>
      <c r="J40" s="1" t="s">
        <v>41</v>
      </c>
      <c r="K40" t="s">
        <v>38</v>
      </c>
    </row>
    <row r="41" spans="1:11" ht="12.75">
      <c r="A41" s="2">
        <v>1</v>
      </c>
      <c r="B41" s="2">
        <f t="shared" si="0"/>
        <v>0.8703220191470844</v>
      </c>
      <c r="C41" s="2">
        <v>1</v>
      </c>
      <c r="F41" s="1" t="s">
        <v>0</v>
      </c>
      <c r="G41" s="4">
        <f t="shared" si="2"/>
        <v>999.1296779808525</v>
      </c>
      <c r="H41" s="1" t="s">
        <v>42</v>
      </c>
      <c r="I41" s="4">
        <f t="shared" si="1"/>
        <v>999.9999999999997</v>
      </c>
      <c r="J41" s="1" t="s">
        <v>41</v>
      </c>
      <c r="K41" t="s">
        <v>39</v>
      </c>
    </row>
    <row r="43" ht="12.75">
      <c r="A43">
        <f>SUM(A4:A41)</f>
        <v>1149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Liu</dc:creator>
  <cp:keywords/>
  <dc:description/>
  <cp:lastModifiedBy>Howard Liu</cp:lastModifiedBy>
  <dcterms:created xsi:type="dcterms:W3CDTF">2001-02-25T08:23:33Z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